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1AFF87DB-03F5-4ACE-BCC3-91A6FFB6B76B}" xr6:coauthVersionLast="47" xr6:coauthVersionMax="47" xr10:uidLastSave="{00000000-0000-0000-0000-000000000000}"/>
  <bookViews>
    <workbookView xWindow="-120" yWindow="-120" windowWidth="29040" windowHeight="15720" xr2:uid="{3E0D2E37-3272-4F8D-9AFA-8AA01ABDC4F6}"/>
  </bookViews>
  <sheets>
    <sheet name="LOT 9" sheetId="1" r:id="rId1"/>
  </sheets>
  <definedNames>
    <definedName name="_xlnm.Print_Titles" localSheetId="0">'LOT 9'!$15:$15</definedName>
    <definedName name="_xlnm.Print_Area" localSheetId="0">'LOT 9'!$A$1:$O$47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16" i="1"/>
  <c r="J35" i="1" l="1"/>
  <c r="J34" i="1"/>
  <c r="J33" i="1"/>
  <c r="J32" i="1"/>
  <c r="J31" i="1"/>
  <c r="J30" i="1"/>
  <c r="J29" i="1"/>
  <c r="J28" i="1"/>
  <c r="J17" i="1"/>
  <c r="J18" i="1"/>
  <c r="J19" i="1"/>
  <c r="J20" i="1"/>
  <c r="J21" i="1"/>
  <c r="J22" i="1"/>
  <c r="J23" i="1"/>
  <c r="J24" i="1"/>
  <c r="J25" i="1"/>
  <c r="J26" i="1"/>
  <c r="J27" i="1"/>
  <c r="J16" i="1"/>
  <c r="J37" i="1" l="1"/>
</calcChain>
</file>

<file path=xl/sharedStrings.xml><?xml version="1.0" encoding="utf-8"?>
<sst xmlns="http://schemas.openxmlformats.org/spreadsheetml/2006/main" count="44" uniqueCount="44">
  <si>
    <t xml:space="preserve">DESIGNATION </t>
  </si>
  <si>
    <t xml:space="preserve">Frais de livraison : </t>
  </si>
  <si>
    <t>Détail quantitatif estimatif 
DQE annuel</t>
  </si>
  <si>
    <t>Conditionnement proposé par le candidat</t>
  </si>
  <si>
    <t>Taux de remise sur prix public pour les références hors BPU (préciser plusieurs lignes si plusieurs catalogues)</t>
  </si>
  <si>
    <t>Catalogue prix public</t>
  </si>
  <si>
    <t>Taux de remise</t>
  </si>
  <si>
    <t>Montant HT</t>
  </si>
  <si>
    <t>Montant minimum de commande en € HT pour franco de port</t>
  </si>
  <si>
    <t>Réf FRN</t>
  </si>
  <si>
    <t>Remise %</t>
  </si>
  <si>
    <t>P.U remisé HT</t>
  </si>
  <si>
    <t>Marque proposée</t>
  </si>
  <si>
    <r>
      <t xml:space="preserve">&gt;  il appartient au candidat de renseigner le conditionnement , puis indiquer le prix unitaire selon son conditionnement candidat, puis procéder à la conversion du prix selon DQE
&gt;  La désignation des produits peut comporter la référence à une marque : le candidat peut répondre avec un produit de la marque ou produit équivalent au BPU mais il est demandé de fournir une fiche technique (ou une photo du produit)
&gt; </t>
    </r>
    <r>
      <rPr>
        <b/>
        <i/>
        <sz val="10"/>
        <color rgb="FFFF0000"/>
        <rFont val="Arial"/>
        <family val="2"/>
      </rPr>
      <t>Il est demandé un taux de couverture à minima de 85 % par rapport aux articles demandés au BPU. Le fait d’être inférieur au taux de référence demandé entrainera l'irrégularité de l'offre.</t>
    </r>
  </si>
  <si>
    <t>MARCHE N°2607A01AO</t>
  </si>
  <si>
    <t>Intitulé : FOURNITURE ET MISE EN SERVICE D’ÉQUIPEMENTS PÉDAGOGIQUES DESTINÉS À L'INSTITUT DE FORMATION DES TECHNIQUES ET DE L’ENERGIE D’ARDÈCHE (IFTEA)</t>
  </si>
  <si>
    <t xml:space="preserve">Perceuses </t>
  </si>
  <si>
    <t>Divers tournevis</t>
  </si>
  <si>
    <t>Perceuse à Colonne</t>
  </si>
  <si>
    <t>Cintreuse diamètre 6</t>
  </si>
  <si>
    <t>Grue d’atelier</t>
  </si>
  <si>
    <t>Servante d’atelier (vide)</t>
  </si>
  <si>
    <t>pinces coupantes</t>
  </si>
  <si>
    <t>pinces  à circlip</t>
  </si>
  <si>
    <t>pinces multiprise</t>
  </si>
  <si>
    <t>Jeux de clés plates</t>
  </si>
  <si>
    <t>Jeux de clés à Pipe</t>
  </si>
  <si>
    <t>Jeux de clés cliquet</t>
  </si>
  <si>
    <t>-       Palan électrique 1t</t>
  </si>
  <si>
    <t>-       Clé dynamométrique</t>
  </si>
  <si>
    <t>-       Chariot 2t pour palan (spécial poutre IPN)</t>
  </si>
  <si>
    <t>-       Scie à Ruban</t>
  </si>
  <si>
    <t>Clés à cliquet et jeux de douilles</t>
  </si>
  <si>
    <t>Limes</t>
  </si>
  <si>
    <t>Fontaine de nettoyage électrique</t>
  </si>
  <si>
    <t>Presse d’établi (2t)</t>
  </si>
  <si>
    <t>Potence pour palan (600kg)</t>
  </si>
  <si>
    <t>Palan à chaine 2t</t>
  </si>
  <si>
    <t>Pied à coulisse</t>
  </si>
  <si>
    <t>Micromètre)</t>
  </si>
  <si>
    <t>BORDEREAU DES PRIX UNITAIRES - DETAIL QUANTITATIF ESTIMATIF
LOT 9 : Équipements d’atelier et petit outillage (électro portatif, établi…)</t>
  </si>
  <si>
    <t xml:space="preserve"> TOTAL MONTANT ESTIMATIF ANNUEL en € HT</t>
  </si>
  <si>
    <t xml:space="preserve">Montant estimatif annuel en €  HT </t>
  </si>
  <si>
    <t>Prix unit tarif public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</si>
</sst>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51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10" fillId="3" borderId="4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9" fontId="4" fillId="0" borderId="8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165" fontId="4" fillId="0" borderId="18" xfId="0" applyNumberFormat="1" applyFont="1" applyBorder="1" applyAlignment="1">
      <alignment horizontal="center"/>
    </xf>
    <xf numFmtId="9" fontId="4" fillId="0" borderId="18" xfId="0" applyNumberFormat="1" applyFont="1" applyBorder="1" applyAlignment="1">
      <alignment horizontal="center"/>
    </xf>
    <xf numFmtId="0" fontId="13" fillId="3" borderId="8" xfId="0" applyFont="1" applyFill="1" applyBorder="1" applyAlignment="1">
      <alignment horizontal="left" vertical="center"/>
    </xf>
    <xf numFmtId="165" fontId="4" fillId="0" borderId="19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3" fillId="5" borderId="1" xfId="0" applyNumberFormat="1" applyFont="1" applyFill="1" applyBorder="1"/>
    <xf numFmtId="0" fontId="3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/>
    </xf>
    <xf numFmtId="0" fontId="3" fillId="4" borderId="10" xfId="0" applyFont="1" applyFill="1" applyBorder="1"/>
    <xf numFmtId="0" fontId="3" fillId="4" borderId="11" xfId="0" applyFont="1" applyFill="1" applyBorder="1"/>
    <xf numFmtId="0" fontId="3" fillId="5" borderId="15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571499</xdr:colOff>
      <xdr:row>40</xdr:row>
      <xdr:rowOff>19051</xdr:rowOff>
    </xdr:from>
    <xdr:to>
      <xdr:col>4</xdr:col>
      <xdr:colOff>282574</xdr:colOff>
      <xdr:row>46</xdr:row>
      <xdr:rowOff>104775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571499" y="10925176"/>
          <a:ext cx="5121275" cy="1171574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552450</xdr:colOff>
      <xdr:row>40</xdr:row>
      <xdr:rowOff>6351</xdr:rowOff>
    </xdr:from>
    <xdr:to>
      <xdr:col>10</xdr:col>
      <xdr:colOff>352425</xdr:colOff>
      <xdr:row>46</xdr:row>
      <xdr:rowOff>127636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7077075" y="10912476"/>
          <a:ext cx="5076825" cy="120713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161925</xdr:colOff>
      <xdr:row>0</xdr:row>
      <xdr:rowOff>133350</xdr:rowOff>
    </xdr:from>
    <xdr:to>
      <xdr:col>1</xdr:col>
      <xdr:colOff>1295400</xdr:colOff>
      <xdr:row>1</xdr:row>
      <xdr:rowOff>410210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3AB9F508-B69B-4E7D-97B9-8F07C4D40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33350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K44"/>
  <sheetViews>
    <sheetView showGridLines="0" tabSelected="1" topLeftCell="A6" zoomScaleNormal="100" zoomScaleSheetLayoutView="100" workbookViewId="0">
      <selection activeCell="J15" sqref="J15"/>
    </sheetView>
  </sheetViews>
  <sheetFormatPr baseColWidth="10" defaultRowHeight="14.25" x14ac:dyDescent="0.2"/>
  <cols>
    <col min="1" max="1" width="10.42578125" style="1" customWidth="1"/>
    <col min="2" max="2" width="36.7109375" style="2" customWidth="1"/>
    <col min="3" max="3" width="13.425781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11" ht="23.25" customHeight="1" x14ac:dyDescent="0.2">
      <c r="D1" s="3"/>
      <c r="E1" s="3"/>
      <c r="F1" s="3"/>
      <c r="G1" s="3"/>
      <c r="H1" s="3"/>
      <c r="I1" s="3"/>
    </row>
    <row r="2" spans="1:11" ht="44.25" customHeight="1" thickBot="1" x14ac:dyDescent="0.25">
      <c r="D2" s="3"/>
      <c r="E2" s="3"/>
      <c r="F2" s="3"/>
      <c r="G2" s="3"/>
      <c r="H2" s="3"/>
      <c r="I2" s="3"/>
    </row>
    <row r="3" spans="1:11" ht="27.75" customHeight="1" x14ac:dyDescent="0.25">
      <c r="A3" s="31" t="s">
        <v>14</v>
      </c>
      <c r="B3" s="32"/>
      <c r="C3" s="33"/>
      <c r="D3" s="33"/>
      <c r="E3" s="33"/>
      <c r="F3" s="33"/>
      <c r="G3" s="33"/>
      <c r="H3" s="33"/>
      <c r="I3" s="33"/>
      <c r="J3" s="33"/>
      <c r="K3" s="34"/>
    </row>
    <row r="4" spans="1:11" ht="35.25" customHeight="1" thickBot="1" x14ac:dyDescent="0.25">
      <c r="A4" s="41" t="s">
        <v>15</v>
      </c>
      <c r="B4" s="42"/>
      <c r="C4" s="42"/>
      <c r="D4" s="42"/>
      <c r="E4" s="42"/>
      <c r="F4" s="42"/>
      <c r="G4" s="42"/>
      <c r="H4" s="42"/>
      <c r="I4" s="42"/>
      <c r="J4" s="42"/>
      <c r="K4" s="43"/>
    </row>
    <row r="5" spans="1:11" ht="15" thickBot="1" x14ac:dyDescent="0.25"/>
    <row r="6" spans="1:11" ht="69.75" customHeight="1" thickBot="1" x14ac:dyDescent="0.25">
      <c r="B6" s="48" t="s">
        <v>40</v>
      </c>
      <c r="C6" s="49"/>
      <c r="D6" s="49"/>
      <c r="E6" s="49"/>
      <c r="F6" s="49"/>
      <c r="G6" s="49"/>
      <c r="H6" s="49"/>
      <c r="I6" s="50"/>
    </row>
    <row r="8" spans="1:11" ht="23.25" x14ac:dyDescent="0.2">
      <c r="A8" s="5"/>
      <c r="B8" s="46" t="s">
        <v>1</v>
      </c>
      <c r="C8" s="46"/>
      <c r="D8" s="46"/>
      <c r="E8" s="46"/>
      <c r="F8" s="19" t="s">
        <v>7</v>
      </c>
      <c r="G8" s="5"/>
      <c r="H8" s="5"/>
      <c r="I8" s="5"/>
    </row>
    <row r="9" spans="1:11" ht="23.25" x14ac:dyDescent="0.2">
      <c r="A9" s="3"/>
      <c r="B9" s="38" t="s">
        <v>8</v>
      </c>
      <c r="C9" s="39"/>
      <c r="D9" s="39"/>
      <c r="E9" s="40"/>
      <c r="F9" s="6">
        <v>0</v>
      </c>
      <c r="G9" s="5"/>
      <c r="H9" s="5"/>
      <c r="I9" s="5"/>
    </row>
    <row r="10" spans="1:11" ht="37.15" customHeight="1" x14ac:dyDescent="0.2">
      <c r="A10" s="3"/>
      <c r="B10" s="45" t="s">
        <v>4</v>
      </c>
      <c r="C10" s="45"/>
      <c r="D10" s="45"/>
      <c r="E10" s="45"/>
      <c r="F10" s="19" t="s">
        <v>6</v>
      </c>
      <c r="G10" s="5"/>
      <c r="H10" s="5"/>
      <c r="I10" s="5"/>
    </row>
    <row r="11" spans="1:11" ht="23.25" x14ac:dyDescent="0.2">
      <c r="A11" s="3"/>
      <c r="B11" s="47" t="s">
        <v>5</v>
      </c>
      <c r="C11" s="47"/>
      <c r="D11" s="47"/>
      <c r="E11" s="47"/>
      <c r="F11" s="7">
        <v>0</v>
      </c>
      <c r="G11" s="5"/>
      <c r="H11" s="5"/>
      <c r="I11" s="5"/>
    </row>
    <row r="12" spans="1:11" ht="14.25" customHeight="1" x14ac:dyDescent="0.2">
      <c r="A12" s="8"/>
      <c r="B12" s="5"/>
      <c r="C12" s="5"/>
      <c r="D12" s="9"/>
      <c r="G12" s="5"/>
      <c r="H12" s="5"/>
      <c r="I12" s="5"/>
    </row>
    <row r="13" spans="1:11" ht="82.5" customHeight="1" x14ac:dyDescent="0.2">
      <c r="B13" s="44" t="s">
        <v>13</v>
      </c>
      <c r="C13" s="44"/>
      <c r="D13" s="44"/>
      <c r="E13" s="44"/>
      <c r="F13" s="44"/>
      <c r="G13" s="44"/>
      <c r="H13" s="44"/>
      <c r="I13" s="44"/>
      <c r="J13" s="44"/>
      <c r="K13" s="44"/>
    </row>
    <row r="14" spans="1:11" ht="15.75" customHeight="1" thickBot="1" x14ac:dyDescent="0.25">
      <c r="A14" s="10"/>
      <c r="B14" s="11"/>
      <c r="C14" s="12"/>
      <c r="D14" s="12"/>
      <c r="E14" s="12"/>
      <c r="F14" s="12"/>
      <c r="G14" s="12"/>
      <c r="H14" s="12"/>
      <c r="I14" s="12"/>
    </row>
    <row r="15" spans="1:11" ht="59.25" customHeight="1" thickBot="1" x14ac:dyDescent="0.25">
      <c r="A15" s="3"/>
      <c r="B15" s="13" t="s">
        <v>0</v>
      </c>
      <c r="C15" s="14" t="s">
        <v>2</v>
      </c>
      <c r="D15" s="14" t="s">
        <v>9</v>
      </c>
      <c r="E15" s="14" t="s">
        <v>3</v>
      </c>
      <c r="F15" s="14" t="s">
        <v>12</v>
      </c>
      <c r="G15" s="14" t="s">
        <v>43</v>
      </c>
      <c r="H15" s="14" t="s">
        <v>10</v>
      </c>
      <c r="I15" s="14" t="s">
        <v>11</v>
      </c>
      <c r="J15" s="14" t="s">
        <v>42</v>
      </c>
    </row>
    <row r="16" spans="1:11" ht="15" x14ac:dyDescent="0.2">
      <c r="A16" s="3"/>
      <c r="B16" s="21" t="s">
        <v>18</v>
      </c>
      <c r="C16" s="22">
        <v>2</v>
      </c>
      <c r="D16" s="23"/>
      <c r="E16" s="23"/>
      <c r="F16" s="24"/>
      <c r="G16" s="25">
        <v>0</v>
      </c>
      <c r="H16" s="26">
        <v>0</v>
      </c>
      <c r="I16" s="28">
        <f>+G16-(+G16*H16)</f>
        <v>0</v>
      </c>
      <c r="J16" s="25">
        <f>+C16*I16</f>
        <v>0</v>
      </c>
    </row>
    <row r="17" spans="1:10" ht="15" x14ac:dyDescent="0.2">
      <c r="A17" s="3"/>
      <c r="B17" s="27" t="s">
        <v>19</v>
      </c>
      <c r="C17" s="20">
        <v>1</v>
      </c>
      <c r="D17" s="15"/>
      <c r="E17" s="15"/>
      <c r="F17" s="16"/>
      <c r="G17" s="17">
        <v>0</v>
      </c>
      <c r="H17" s="18">
        <v>0</v>
      </c>
      <c r="I17" s="29">
        <f t="shared" ref="I17:I35" si="0">+G17-(+G17*H17)</f>
        <v>0</v>
      </c>
      <c r="J17" s="17">
        <f t="shared" ref="J17:J27" si="1">+C17*I17</f>
        <v>0</v>
      </c>
    </row>
    <row r="18" spans="1:10" ht="15" x14ac:dyDescent="0.2">
      <c r="A18" s="3"/>
      <c r="B18" s="27" t="s">
        <v>20</v>
      </c>
      <c r="C18" s="20">
        <v>1</v>
      </c>
      <c r="D18" s="15"/>
      <c r="E18" s="15"/>
      <c r="F18" s="16"/>
      <c r="G18" s="17">
        <v>0</v>
      </c>
      <c r="H18" s="18">
        <v>0</v>
      </c>
      <c r="I18" s="29">
        <f t="shared" si="0"/>
        <v>0</v>
      </c>
      <c r="J18" s="17">
        <f t="shared" si="1"/>
        <v>0</v>
      </c>
    </row>
    <row r="19" spans="1:10" ht="15" x14ac:dyDescent="0.2">
      <c r="A19" s="3"/>
      <c r="B19" s="27" t="s">
        <v>16</v>
      </c>
      <c r="C19" s="20">
        <v>6</v>
      </c>
      <c r="D19" s="15"/>
      <c r="E19" s="15"/>
      <c r="F19" s="16"/>
      <c r="G19" s="17">
        <v>0</v>
      </c>
      <c r="H19" s="18">
        <v>0</v>
      </c>
      <c r="I19" s="29">
        <f t="shared" si="0"/>
        <v>0</v>
      </c>
      <c r="J19" s="17">
        <f t="shared" si="1"/>
        <v>0</v>
      </c>
    </row>
    <row r="20" spans="1:10" ht="15" x14ac:dyDescent="0.2">
      <c r="A20" s="3"/>
      <c r="B20" s="27" t="s">
        <v>21</v>
      </c>
      <c r="C20" s="20">
        <v>6</v>
      </c>
      <c r="D20" s="15"/>
      <c r="E20" s="15"/>
      <c r="F20" s="16"/>
      <c r="G20" s="17">
        <v>0</v>
      </c>
      <c r="H20" s="18">
        <v>0</v>
      </c>
      <c r="I20" s="29">
        <f t="shared" si="0"/>
        <v>0</v>
      </c>
      <c r="J20" s="17">
        <f t="shared" si="1"/>
        <v>0</v>
      </c>
    </row>
    <row r="21" spans="1:10" ht="15" x14ac:dyDescent="0.2">
      <c r="A21" s="3"/>
      <c r="B21" s="27" t="s">
        <v>17</v>
      </c>
      <c r="C21" s="20">
        <v>50</v>
      </c>
      <c r="D21" s="15"/>
      <c r="E21" s="15"/>
      <c r="F21" s="16"/>
      <c r="G21" s="17">
        <v>0</v>
      </c>
      <c r="H21" s="18">
        <v>0</v>
      </c>
      <c r="I21" s="29">
        <f t="shared" si="0"/>
        <v>0</v>
      </c>
      <c r="J21" s="17">
        <f t="shared" si="1"/>
        <v>0</v>
      </c>
    </row>
    <row r="22" spans="1:10" ht="15" x14ac:dyDescent="0.2">
      <c r="A22" s="3"/>
      <c r="B22" s="27" t="s">
        <v>22</v>
      </c>
      <c r="C22" s="20">
        <v>20</v>
      </c>
      <c r="D22" s="15"/>
      <c r="E22" s="15"/>
      <c r="F22" s="16"/>
      <c r="G22" s="17">
        <v>0</v>
      </c>
      <c r="H22" s="18">
        <v>0</v>
      </c>
      <c r="I22" s="29">
        <f t="shared" si="0"/>
        <v>0</v>
      </c>
      <c r="J22" s="17">
        <f t="shared" si="1"/>
        <v>0</v>
      </c>
    </row>
    <row r="23" spans="1:10" ht="15" x14ac:dyDescent="0.2">
      <c r="A23" s="3"/>
      <c r="B23" s="27" t="s">
        <v>23</v>
      </c>
      <c r="C23" s="20">
        <v>20</v>
      </c>
      <c r="D23" s="15"/>
      <c r="E23" s="15"/>
      <c r="F23" s="16"/>
      <c r="G23" s="17">
        <v>0</v>
      </c>
      <c r="H23" s="18">
        <v>0</v>
      </c>
      <c r="I23" s="29">
        <f t="shared" si="0"/>
        <v>0</v>
      </c>
      <c r="J23" s="17">
        <f t="shared" si="1"/>
        <v>0</v>
      </c>
    </row>
    <row r="24" spans="1:10" ht="15" x14ac:dyDescent="0.2">
      <c r="A24" s="3"/>
      <c r="B24" s="27" t="s">
        <v>24</v>
      </c>
      <c r="C24" s="20">
        <v>20</v>
      </c>
      <c r="D24" s="15"/>
      <c r="E24" s="15"/>
      <c r="F24" s="16"/>
      <c r="G24" s="17">
        <v>0</v>
      </c>
      <c r="H24" s="18">
        <v>0</v>
      </c>
      <c r="I24" s="29">
        <f t="shared" si="0"/>
        <v>0</v>
      </c>
      <c r="J24" s="17">
        <f t="shared" si="1"/>
        <v>0</v>
      </c>
    </row>
    <row r="25" spans="1:10" ht="15" x14ac:dyDescent="0.2">
      <c r="A25" s="3"/>
      <c r="B25" s="27" t="s">
        <v>25</v>
      </c>
      <c r="C25" s="20">
        <v>6</v>
      </c>
      <c r="D25" s="15"/>
      <c r="E25" s="15"/>
      <c r="F25" s="16"/>
      <c r="G25" s="17">
        <v>0</v>
      </c>
      <c r="H25" s="18">
        <v>0</v>
      </c>
      <c r="I25" s="29">
        <f t="shared" si="0"/>
        <v>0</v>
      </c>
      <c r="J25" s="17">
        <f t="shared" si="1"/>
        <v>0</v>
      </c>
    </row>
    <row r="26" spans="1:10" ht="15" x14ac:dyDescent="0.2">
      <c r="A26" s="3"/>
      <c r="B26" s="27" t="s">
        <v>26</v>
      </c>
      <c r="C26" s="20">
        <v>6</v>
      </c>
      <c r="D26" s="15"/>
      <c r="E26" s="15"/>
      <c r="F26" s="16"/>
      <c r="G26" s="17">
        <v>0</v>
      </c>
      <c r="H26" s="18">
        <v>0</v>
      </c>
      <c r="I26" s="29">
        <f t="shared" si="0"/>
        <v>0</v>
      </c>
      <c r="J26" s="17">
        <f t="shared" si="1"/>
        <v>0</v>
      </c>
    </row>
    <row r="27" spans="1:10" ht="15" x14ac:dyDescent="0.2">
      <c r="A27" s="3"/>
      <c r="B27" s="27" t="s">
        <v>27</v>
      </c>
      <c r="C27" s="20">
        <v>6</v>
      </c>
      <c r="D27" s="15"/>
      <c r="E27" s="15"/>
      <c r="F27" s="16"/>
      <c r="G27" s="17">
        <v>0</v>
      </c>
      <c r="H27" s="18">
        <v>0</v>
      </c>
      <c r="I27" s="29">
        <f t="shared" si="0"/>
        <v>0</v>
      </c>
      <c r="J27" s="17">
        <f t="shared" si="1"/>
        <v>0</v>
      </c>
    </row>
    <row r="28" spans="1:10" ht="15" x14ac:dyDescent="0.2">
      <c r="A28" s="3"/>
      <c r="B28" s="27" t="s">
        <v>38</v>
      </c>
      <c r="C28" s="20">
        <v>20</v>
      </c>
      <c r="D28" s="15"/>
      <c r="E28" s="15"/>
      <c r="F28" s="16"/>
      <c r="G28" s="17">
        <v>0</v>
      </c>
      <c r="H28" s="18">
        <v>0</v>
      </c>
      <c r="I28" s="29">
        <f t="shared" si="0"/>
        <v>0</v>
      </c>
      <c r="J28" s="17">
        <f t="shared" ref="J28:J35" si="2">+C28*I28</f>
        <v>0</v>
      </c>
    </row>
    <row r="29" spans="1:10" ht="15" x14ac:dyDescent="0.2">
      <c r="A29" s="3"/>
      <c r="B29" s="27" t="s">
        <v>39</v>
      </c>
      <c r="C29" s="20">
        <v>10</v>
      </c>
      <c r="D29" s="15"/>
      <c r="E29" s="15"/>
      <c r="F29" s="16"/>
      <c r="G29" s="17">
        <v>0</v>
      </c>
      <c r="H29" s="18">
        <v>0</v>
      </c>
      <c r="I29" s="29">
        <f t="shared" si="0"/>
        <v>0</v>
      </c>
      <c r="J29" s="17">
        <f t="shared" si="2"/>
        <v>0</v>
      </c>
    </row>
    <row r="30" spans="1:10" ht="15" x14ac:dyDescent="0.2">
      <c r="A30" s="3"/>
      <c r="B30" s="27" t="s">
        <v>32</v>
      </c>
      <c r="C30" s="20">
        <v>6</v>
      </c>
      <c r="D30" s="15"/>
      <c r="E30" s="15"/>
      <c r="F30" s="16"/>
      <c r="G30" s="17">
        <v>0</v>
      </c>
      <c r="H30" s="18">
        <v>0</v>
      </c>
      <c r="I30" s="29">
        <f t="shared" si="0"/>
        <v>0</v>
      </c>
      <c r="J30" s="17">
        <f t="shared" si="2"/>
        <v>0</v>
      </c>
    </row>
    <row r="31" spans="1:10" ht="15" x14ac:dyDescent="0.2">
      <c r="A31" s="3"/>
      <c r="B31" s="27" t="s">
        <v>33</v>
      </c>
      <c r="C31" s="20">
        <v>20</v>
      </c>
      <c r="D31" s="15"/>
      <c r="E31" s="15"/>
      <c r="F31" s="16"/>
      <c r="G31" s="17">
        <v>0</v>
      </c>
      <c r="H31" s="18">
        <v>0</v>
      </c>
      <c r="I31" s="29">
        <f t="shared" si="0"/>
        <v>0</v>
      </c>
      <c r="J31" s="17">
        <f t="shared" si="2"/>
        <v>0</v>
      </c>
    </row>
    <row r="32" spans="1:10" ht="15" x14ac:dyDescent="0.2">
      <c r="A32" s="3"/>
      <c r="B32" s="27" t="s">
        <v>34</v>
      </c>
      <c r="C32" s="20">
        <v>1</v>
      </c>
      <c r="D32" s="15"/>
      <c r="E32" s="15"/>
      <c r="F32" s="16"/>
      <c r="G32" s="17">
        <v>0</v>
      </c>
      <c r="H32" s="18">
        <v>0</v>
      </c>
      <c r="I32" s="29">
        <f t="shared" si="0"/>
        <v>0</v>
      </c>
      <c r="J32" s="17">
        <f t="shared" si="2"/>
        <v>0</v>
      </c>
    </row>
    <row r="33" spans="1:10" ht="15" x14ac:dyDescent="0.2">
      <c r="A33" s="3"/>
      <c r="B33" s="27" t="s">
        <v>35</v>
      </c>
      <c r="C33" s="20">
        <v>1</v>
      </c>
      <c r="D33" s="15"/>
      <c r="E33" s="15"/>
      <c r="F33" s="16"/>
      <c r="G33" s="17">
        <v>0</v>
      </c>
      <c r="H33" s="18">
        <v>0</v>
      </c>
      <c r="I33" s="29">
        <f t="shared" si="0"/>
        <v>0</v>
      </c>
      <c r="J33" s="17">
        <f t="shared" si="2"/>
        <v>0</v>
      </c>
    </row>
    <row r="34" spans="1:10" ht="15" x14ac:dyDescent="0.2">
      <c r="A34" s="3"/>
      <c r="B34" s="27" t="s">
        <v>36</v>
      </c>
      <c r="C34" s="20">
        <v>1</v>
      </c>
      <c r="D34" s="15"/>
      <c r="E34" s="15"/>
      <c r="F34" s="16"/>
      <c r="G34" s="17">
        <v>0</v>
      </c>
      <c r="H34" s="18">
        <v>0</v>
      </c>
      <c r="I34" s="29">
        <f t="shared" si="0"/>
        <v>0</v>
      </c>
      <c r="J34" s="17">
        <f t="shared" si="2"/>
        <v>0</v>
      </c>
    </row>
    <row r="35" spans="1:10" ht="15" x14ac:dyDescent="0.2">
      <c r="A35" s="3"/>
      <c r="B35" s="27" t="s">
        <v>37</v>
      </c>
      <c r="C35" s="20">
        <v>1</v>
      </c>
      <c r="D35" s="15"/>
      <c r="E35" s="15"/>
      <c r="F35" s="16"/>
      <c r="G35" s="17">
        <v>0</v>
      </c>
      <c r="H35" s="18">
        <v>0</v>
      </c>
      <c r="I35" s="29">
        <f t="shared" si="0"/>
        <v>0</v>
      </c>
      <c r="J35" s="17">
        <f t="shared" si="2"/>
        <v>0</v>
      </c>
    </row>
    <row r="37" spans="1:10" ht="15" x14ac:dyDescent="0.25">
      <c r="E37" s="35" t="s">
        <v>41</v>
      </c>
      <c r="F37" s="36"/>
      <c r="G37" s="36"/>
      <c r="H37" s="37"/>
      <c r="J37" s="30">
        <f>SUM(J16:J35)</f>
        <v>0</v>
      </c>
    </row>
    <row r="41" spans="1:10" x14ac:dyDescent="0.2">
      <c r="B41" s="2" t="s">
        <v>28</v>
      </c>
    </row>
    <row r="42" spans="1:10" x14ac:dyDescent="0.2">
      <c r="B42" s="2" t="s">
        <v>29</v>
      </c>
    </row>
    <row r="43" spans="1:10" x14ac:dyDescent="0.2">
      <c r="B43" s="2" t="s">
        <v>30</v>
      </c>
    </row>
    <row r="44" spans="1:10" x14ac:dyDescent="0.2">
      <c r="B44" s="2" t="s">
        <v>31</v>
      </c>
    </row>
  </sheetData>
  <sortState xmlns:xlrd2="http://schemas.microsoft.com/office/spreadsheetml/2017/richdata2" ref="B16:I16">
    <sortCondition ref="B16"/>
  </sortState>
  <mergeCells count="8">
    <mergeCell ref="E37:H37"/>
    <mergeCell ref="B9:E9"/>
    <mergeCell ref="A4:K4"/>
    <mergeCell ref="B13:K13"/>
    <mergeCell ref="B10:E10"/>
    <mergeCell ref="B8:E8"/>
    <mergeCell ref="B11:E11"/>
    <mergeCell ref="B6:I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56" fitToHeight="0" orientation="landscape" verticalDpi="0" r:id="rId1"/>
  <ignoredErrors>
    <ignoredError sqref="J16:J17 J18:J20 J21:J27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9</vt:lpstr>
      <vt:lpstr>'LOT 9'!Impression_des_titres</vt:lpstr>
      <vt:lpstr>'LOT 9'!Zone_d_impression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2026-02-11T11:28:06Z</dcterms:modified>
</cp:coreProperties>
</file>